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0" i="1"/>
  <c r="G50"/>
  <c r="H50"/>
  <c r="I50"/>
  <c r="F65"/>
  <c r="G65"/>
  <c r="H65"/>
  <c r="I65"/>
  <c r="F75"/>
  <c r="G75"/>
  <c r="H75"/>
  <c r="I75"/>
  <c r="I25"/>
  <c r="H25"/>
  <c r="G25"/>
  <c r="F25"/>
  <c r="E25"/>
  <c r="E26"/>
  <c r="F26"/>
  <c r="G26"/>
  <c r="H26"/>
  <c r="I26"/>
  <c r="I11" l="1"/>
  <c r="I16" l="1"/>
  <c r="I5" s="1"/>
  <c r="H16"/>
  <c r="G16"/>
  <c r="G5" s="1"/>
  <c r="F16"/>
  <c r="E16"/>
  <c r="E5" s="1"/>
  <c r="E15"/>
  <c r="G15"/>
  <c r="H15"/>
  <c r="I21"/>
  <c r="H21"/>
  <c r="G21"/>
  <c r="F21"/>
  <c r="E21"/>
  <c r="D21"/>
  <c r="H11"/>
  <c r="G11"/>
  <c r="F11"/>
  <c r="E11"/>
  <c r="E10"/>
  <c r="F10"/>
  <c r="G10"/>
  <c r="H10"/>
  <c r="D20"/>
  <c r="E20"/>
  <c r="F20"/>
  <c r="G20"/>
  <c r="H20"/>
  <c r="I20"/>
  <c r="G4"/>
  <c r="I56"/>
  <c r="H56"/>
  <c r="G56"/>
  <c r="F56"/>
  <c r="E56"/>
  <c r="D61"/>
  <c r="H55"/>
  <c r="G55"/>
  <c r="D66"/>
  <c r="D76"/>
  <c r="D75"/>
  <c r="D71"/>
  <c r="D70" s="1"/>
  <c r="D51"/>
  <c r="D50" s="1"/>
  <c r="D46"/>
  <c r="D41"/>
  <c r="D40"/>
  <c r="D36"/>
  <c r="D35"/>
  <c r="D31"/>
  <c r="D30"/>
  <c r="D26"/>
  <c r="D25"/>
  <c r="H5" l="1"/>
  <c r="H4"/>
  <c r="F5"/>
  <c r="D11"/>
  <c r="E4"/>
  <c r="D16"/>
  <c r="D56"/>
  <c r="F45"/>
  <c r="I45"/>
  <c r="I15" s="1"/>
  <c r="D45" l="1"/>
  <c r="F15"/>
  <c r="D5"/>
  <c r="E70"/>
  <c r="F70"/>
  <c r="I70"/>
  <c r="I10"/>
  <c r="F55"/>
  <c r="D65"/>
  <c r="F4" l="1"/>
  <c r="D15"/>
  <c r="I4"/>
  <c r="D4" s="1"/>
  <c r="D10"/>
  <c r="E55"/>
  <c r="D60"/>
  <c r="I55"/>
  <c r="D55" s="1"/>
</calcChain>
</file>

<file path=xl/sharedStrings.xml><?xml version="1.0" encoding="utf-8"?>
<sst xmlns="http://schemas.openxmlformats.org/spreadsheetml/2006/main" count="104" uniqueCount="24">
  <si>
    <t xml:space="preserve">Сведения об объемах и источниках финансового обеспечения муниципальной программы
«Обеспечение населения доступным жильем и жилищно-коммунальными услугами, благоустройство территории ЗАТО Шиханы на 2018 - 2020 годы»
</t>
  </si>
  <si>
    <t>Наименование</t>
  </si>
  <si>
    <t>Ответственный исполнитель, соисполнитель, участник муниципальной программы (соисполнитель подпрограммы) (далее - исполнитель)</t>
  </si>
  <si>
    <t>Источники финансового обеспечения</t>
  </si>
  <si>
    <t>Объемы финансового обеспечения - всего, тыс. рублей</t>
  </si>
  <si>
    <t>в том числе по годам реализации</t>
  </si>
  <si>
    <t>всего</t>
  </si>
  <si>
    <t>областной бюджет (прогнозно)</t>
  </si>
  <si>
    <t>местный бюджет</t>
  </si>
  <si>
    <t>федеральный бюджет (прогнозно)</t>
  </si>
  <si>
    <t>внебюджетные источники (прогнозно)</t>
  </si>
  <si>
    <t>муниципальная программа</t>
  </si>
  <si>
    <t>в том числе по исполнителям</t>
  </si>
  <si>
    <t>МКУ "УГХ ЗАТО Шиханы"</t>
  </si>
  <si>
    <t>МКУП "Благоустройство ЗАТО Шиханы"</t>
  </si>
  <si>
    <t>Администрация ЗАТО Шиханы</t>
  </si>
  <si>
    <t>МКУ "УГХ ЗАТО Шиханы",МКУП "Благоустройство ЗАТО Шиханы"</t>
  </si>
  <si>
    <t>Обеспечение жилыми помещениями молодых семей проживающих на территории ЗАТО шиханы</t>
  </si>
  <si>
    <t>Благоустройство  территории ЗАТО шиханы</t>
  </si>
  <si>
    <t>Обеспечение функционирования МКУ "УГХ ЗАТО Шиханы"</t>
  </si>
  <si>
    <t>организация уличного освещения</t>
  </si>
  <si>
    <t>Организация конкурса "Мой дом, мой двор"</t>
  </si>
  <si>
    <t>благоустройство пешеходных дорог,  тротуаров аллей, проездов</t>
  </si>
  <si>
    <t xml:space="preserve">Ведомственная целевая программа "Повышение безопасности дорожного движения в ЗАТО Шиханы"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</si>
</sst>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164" fontId="0" fillId="0" borderId="1" xfId="0" applyNumberFormat="1" applyFill="1" applyBorder="1"/>
    <xf numFmtId="164" fontId="0" fillId="0" borderId="1" xfId="0" applyNumberFormat="1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0" fillId="0" borderId="0" xfId="0" applyFill="1"/>
    <xf numFmtId="0" fontId="0" fillId="0" borderId="0" xfId="0" applyFill="1" applyBorder="1"/>
    <xf numFmtId="0" fontId="0" fillId="0" borderId="8" xfId="0" applyFill="1" applyBorder="1"/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topLeftCell="A10" workbookViewId="0">
      <selection activeCell="J38" sqref="J38"/>
    </sheetView>
  </sheetViews>
  <sheetFormatPr defaultRowHeight="15"/>
  <cols>
    <col min="1" max="1" width="17.5703125" customWidth="1"/>
    <col min="2" max="2" width="21" customWidth="1"/>
    <col min="3" max="3" width="32" customWidth="1"/>
    <col min="4" max="4" width="9.5703125" customWidth="1"/>
    <col min="5" max="5" width="9.7109375" customWidth="1"/>
    <col min="6" max="6" width="9.140625" customWidth="1"/>
    <col min="7" max="7" width="7.85546875" customWidth="1"/>
    <col min="8" max="8" width="7.42578125" customWidth="1"/>
    <col min="9" max="9" width="11.85546875" customWidth="1"/>
    <col min="10" max="10" width="33" customWidth="1"/>
  </cols>
  <sheetData>
    <row r="1" spans="1:10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0" customHeight="1">
      <c r="A2" s="36" t="s">
        <v>1</v>
      </c>
      <c r="B2" s="38" t="s">
        <v>2</v>
      </c>
      <c r="C2" s="40" t="s">
        <v>3</v>
      </c>
      <c r="D2" s="40" t="s">
        <v>4</v>
      </c>
      <c r="E2" s="42" t="s">
        <v>5</v>
      </c>
      <c r="F2" s="43"/>
      <c r="G2" s="43"/>
      <c r="H2" s="43"/>
      <c r="I2" s="44"/>
    </row>
    <row r="3" spans="1:10">
      <c r="A3" s="37"/>
      <c r="B3" s="39"/>
      <c r="C3" s="41"/>
      <c r="D3" s="41"/>
      <c r="E3" s="1">
        <v>2021</v>
      </c>
      <c r="F3" s="1">
        <v>2022</v>
      </c>
      <c r="G3" s="1">
        <v>2023</v>
      </c>
      <c r="H3" s="1">
        <v>2024</v>
      </c>
      <c r="I3" s="1">
        <v>2025</v>
      </c>
    </row>
    <row r="4" spans="1:10">
      <c r="A4" s="16" t="s">
        <v>11</v>
      </c>
      <c r="B4" s="31"/>
      <c r="C4" s="9" t="s">
        <v>6</v>
      </c>
      <c r="D4" s="8">
        <f>E4+F4+G4+H4+I4</f>
        <v>90177.5</v>
      </c>
      <c r="E4" s="8">
        <f t="shared" ref="E4:I4" si="0">E10+E15+E20</f>
        <v>18033.5</v>
      </c>
      <c r="F4" s="8">
        <f t="shared" si="0"/>
        <v>18038.5</v>
      </c>
      <c r="G4" s="8">
        <f t="shared" si="0"/>
        <v>18033.5</v>
      </c>
      <c r="H4" s="8">
        <f t="shared" si="0"/>
        <v>18033.5</v>
      </c>
      <c r="I4" s="8">
        <f t="shared" si="0"/>
        <v>18038.5</v>
      </c>
    </row>
    <row r="5" spans="1:10">
      <c r="A5" s="17"/>
      <c r="B5" s="32"/>
      <c r="C5" s="10" t="s">
        <v>8</v>
      </c>
      <c r="D5" s="8">
        <f t="shared" ref="D5:I5" si="1">D11+D16+D21</f>
        <v>90177.5</v>
      </c>
      <c r="E5" s="8">
        <f t="shared" si="1"/>
        <v>18033.5</v>
      </c>
      <c r="F5" s="8">
        <f t="shared" si="1"/>
        <v>18038.5</v>
      </c>
      <c r="G5" s="8">
        <f t="shared" si="1"/>
        <v>18033.5</v>
      </c>
      <c r="H5" s="8">
        <f t="shared" si="1"/>
        <v>18033.5</v>
      </c>
      <c r="I5" s="8">
        <f t="shared" si="1"/>
        <v>18038.5</v>
      </c>
    </row>
    <row r="6" spans="1:10">
      <c r="A6" s="17"/>
      <c r="B6" s="32"/>
      <c r="C6" s="10" t="s">
        <v>7</v>
      </c>
      <c r="D6" s="2"/>
      <c r="E6" s="2"/>
      <c r="F6" s="2"/>
      <c r="G6" s="2"/>
      <c r="H6" s="2"/>
      <c r="I6" s="2"/>
    </row>
    <row r="7" spans="1:10">
      <c r="A7" s="17"/>
      <c r="B7" s="32"/>
      <c r="C7" s="10" t="s">
        <v>9</v>
      </c>
      <c r="D7" s="2"/>
      <c r="E7" s="2"/>
      <c r="F7" s="2"/>
      <c r="G7" s="2"/>
      <c r="H7" s="2"/>
      <c r="I7" s="2"/>
    </row>
    <row r="8" spans="1:10">
      <c r="A8" s="17"/>
      <c r="B8" s="33"/>
      <c r="C8" s="10" t="s">
        <v>10</v>
      </c>
      <c r="D8" s="8"/>
      <c r="E8" s="2"/>
      <c r="F8" s="2"/>
      <c r="G8" s="2"/>
      <c r="H8" s="2"/>
      <c r="I8" s="2"/>
    </row>
    <row r="9" spans="1:10">
      <c r="A9" s="17"/>
      <c r="B9" s="28" t="s">
        <v>12</v>
      </c>
      <c r="C9" s="29"/>
      <c r="D9" s="29"/>
      <c r="E9" s="29"/>
      <c r="F9" s="29"/>
      <c r="G9" s="29"/>
      <c r="H9" s="29"/>
      <c r="I9" s="30"/>
    </row>
    <row r="10" spans="1:10">
      <c r="A10" s="17"/>
      <c r="B10" s="22" t="s">
        <v>13</v>
      </c>
      <c r="C10" s="9" t="s">
        <v>6</v>
      </c>
      <c r="D10" s="8">
        <f>E10+F10+G10+H10+I10</f>
        <v>38159.5</v>
      </c>
      <c r="E10" s="8">
        <f t="shared" ref="E10:I11" si="2">E30+E50+E60+E70</f>
        <v>7631.9</v>
      </c>
      <c r="F10" s="8">
        <f t="shared" si="2"/>
        <v>7631.9</v>
      </c>
      <c r="G10" s="8">
        <f t="shared" si="2"/>
        <v>7631.9</v>
      </c>
      <c r="H10" s="8">
        <f t="shared" si="2"/>
        <v>7631.9</v>
      </c>
      <c r="I10" s="8">
        <f t="shared" si="2"/>
        <v>7631.9</v>
      </c>
    </row>
    <row r="11" spans="1:10">
      <c r="A11" s="17"/>
      <c r="B11" s="23"/>
      <c r="C11" s="10" t="s">
        <v>8</v>
      </c>
      <c r="D11" s="8">
        <f>E11+F11+G11+H11+I11</f>
        <v>38159.5</v>
      </c>
      <c r="E11" s="8">
        <f t="shared" si="2"/>
        <v>7631.9</v>
      </c>
      <c r="F11" s="8">
        <f t="shared" si="2"/>
        <v>7631.9</v>
      </c>
      <c r="G11" s="8">
        <f t="shared" si="2"/>
        <v>7631.9</v>
      </c>
      <c r="H11" s="8">
        <f t="shared" si="2"/>
        <v>7631.9</v>
      </c>
      <c r="I11" s="8">
        <f t="shared" si="2"/>
        <v>7631.9</v>
      </c>
    </row>
    <row r="12" spans="1:10">
      <c r="A12" s="17"/>
      <c r="B12" s="23"/>
      <c r="C12" s="10" t="s">
        <v>7</v>
      </c>
      <c r="D12" s="2"/>
      <c r="E12" s="2"/>
      <c r="F12" s="2"/>
      <c r="G12" s="2"/>
      <c r="H12" s="2"/>
      <c r="I12" s="2"/>
    </row>
    <row r="13" spans="1:10">
      <c r="A13" s="17"/>
      <c r="B13" s="23"/>
      <c r="C13" s="10" t="s">
        <v>9</v>
      </c>
      <c r="D13" s="2"/>
      <c r="E13" s="2"/>
      <c r="F13" s="2"/>
      <c r="G13" s="2"/>
      <c r="H13" s="2"/>
      <c r="I13" s="2"/>
    </row>
    <row r="14" spans="1:10">
      <c r="A14" s="17"/>
      <c r="B14" s="24"/>
      <c r="C14" s="10" t="s">
        <v>10</v>
      </c>
      <c r="D14" s="2"/>
      <c r="E14" s="2"/>
      <c r="F14" s="2"/>
      <c r="G14" s="2"/>
      <c r="H14" s="2"/>
      <c r="I14" s="2"/>
    </row>
    <row r="15" spans="1:10">
      <c r="A15" s="17"/>
      <c r="B15" s="22" t="s">
        <v>14</v>
      </c>
      <c r="C15" s="9" t="s">
        <v>6</v>
      </c>
      <c r="D15" s="8">
        <f>E15+F15+G15+H15+I15</f>
        <v>51933</v>
      </c>
      <c r="E15" s="8">
        <f t="shared" ref="E15:I16" si="3">E35+E45+E65+E75</f>
        <v>10386.6</v>
      </c>
      <c r="F15" s="8">
        <f t="shared" si="3"/>
        <v>10386.6</v>
      </c>
      <c r="G15" s="8">
        <f t="shared" si="3"/>
        <v>10386.6</v>
      </c>
      <c r="H15" s="8">
        <f t="shared" si="3"/>
        <v>10386.6</v>
      </c>
      <c r="I15" s="8">
        <f t="shared" si="3"/>
        <v>10386.6</v>
      </c>
    </row>
    <row r="16" spans="1:10">
      <c r="A16" s="17"/>
      <c r="B16" s="23"/>
      <c r="C16" s="10" t="s">
        <v>8</v>
      </c>
      <c r="D16" s="8">
        <f>E16+F16+G16+H16+I16</f>
        <v>51933</v>
      </c>
      <c r="E16" s="8">
        <f t="shared" si="3"/>
        <v>10386.6</v>
      </c>
      <c r="F16" s="8">
        <f t="shared" si="3"/>
        <v>10386.6</v>
      </c>
      <c r="G16" s="8">
        <f t="shared" si="3"/>
        <v>10386.6</v>
      </c>
      <c r="H16" s="8">
        <f t="shared" si="3"/>
        <v>10386.6</v>
      </c>
      <c r="I16" s="8">
        <f t="shared" si="3"/>
        <v>10386.6</v>
      </c>
    </row>
    <row r="17" spans="1:9">
      <c r="A17" s="17"/>
      <c r="B17" s="23"/>
      <c r="C17" s="10" t="s">
        <v>7</v>
      </c>
      <c r="D17" s="2"/>
      <c r="E17" s="2"/>
      <c r="F17" s="2"/>
      <c r="G17" s="2"/>
      <c r="H17" s="2"/>
      <c r="I17" s="2"/>
    </row>
    <row r="18" spans="1:9">
      <c r="A18" s="17"/>
      <c r="B18" s="23"/>
      <c r="C18" s="10" t="s">
        <v>9</v>
      </c>
      <c r="D18" s="2"/>
      <c r="E18" s="2"/>
      <c r="F18" s="2"/>
      <c r="G18" s="2"/>
      <c r="H18" s="2"/>
      <c r="I18" s="2"/>
    </row>
    <row r="19" spans="1:9">
      <c r="A19" s="17"/>
      <c r="B19" s="24"/>
      <c r="C19" s="10" t="s">
        <v>10</v>
      </c>
      <c r="D19" s="2"/>
      <c r="E19" s="2"/>
      <c r="F19" s="2"/>
      <c r="G19" s="2"/>
      <c r="H19" s="2"/>
      <c r="I19" s="2"/>
    </row>
    <row r="20" spans="1:9">
      <c r="A20" s="17"/>
      <c r="B20" s="22" t="s">
        <v>15</v>
      </c>
      <c r="C20" s="9" t="s">
        <v>6</v>
      </c>
      <c r="D20" s="8">
        <f>E20+F20+G20+H20+I20</f>
        <v>85</v>
      </c>
      <c r="E20" s="8">
        <f t="shared" ref="E20:I21" si="4">E40</f>
        <v>15</v>
      </c>
      <c r="F20" s="8">
        <f t="shared" si="4"/>
        <v>20</v>
      </c>
      <c r="G20" s="8">
        <f t="shared" si="4"/>
        <v>15</v>
      </c>
      <c r="H20" s="8">
        <f t="shared" si="4"/>
        <v>15</v>
      </c>
      <c r="I20" s="8">
        <f t="shared" si="4"/>
        <v>20</v>
      </c>
    </row>
    <row r="21" spans="1:9">
      <c r="A21" s="17"/>
      <c r="B21" s="23"/>
      <c r="C21" s="10" t="s">
        <v>8</v>
      </c>
      <c r="D21" s="8">
        <f>E21+F21+G21+H21+I21</f>
        <v>85</v>
      </c>
      <c r="E21" s="8">
        <f t="shared" si="4"/>
        <v>15</v>
      </c>
      <c r="F21" s="8">
        <f t="shared" si="4"/>
        <v>20</v>
      </c>
      <c r="G21" s="8">
        <f t="shared" si="4"/>
        <v>15</v>
      </c>
      <c r="H21" s="8">
        <f t="shared" si="4"/>
        <v>15</v>
      </c>
      <c r="I21" s="8">
        <f t="shared" si="4"/>
        <v>20</v>
      </c>
    </row>
    <row r="22" spans="1:9">
      <c r="A22" s="17"/>
      <c r="B22" s="23"/>
      <c r="C22" s="10" t="s">
        <v>7</v>
      </c>
      <c r="D22" s="2"/>
      <c r="E22" s="2"/>
      <c r="F22" s="2"/>
      <c r="G22" s="2"/>
      <c r="H22" s="2"/>
      <c r="I22" s="2"/>
    </row>
    <row r="23" spans="1:9">
      <c r="A23" s="17"/>
      <c r="B23" s="23"/>
      <c r="C23" s="10" t="s">
        <v>9</v>
      </c>
      <c r="D23" s="2"/>
      <c r="E23" s="2"/>
      <c r="F23" s="2"/>
      <c r="G23" s="2"/>
      <c r="H23" s="2"/>
      <c r="I23" s="2"/>
    </row>
    <row r="24" spans="1:9">
      <c r="A24" s="18"/>
      <c r="B24" s="24"/>
      <c r="C24" s="10" t="s">
        <v>10</v>
      </c>
      <c r="D24" s="2"/>
      <c r="E24" s="2"/>
      <c r="F24" s="2"/>
      <c r="G24" s="2"/>
      <c r="H24" s="2"/>
      <c r="I24" s="2"/>
    </row>
    <row r="25" spans="1:9" ht="12.75" customHeight="1">
      <c r="A25" s="16" t="s">
        <v>23</v>
      </c>
      <c r="B25" s="16" t="s">
        <v>16</v>
      </c>
      <c r="C25" s="11" t="s">
        <v>6</v>
      </c>
      <c r="D25" s="7">
        <f>E25+F25+G25+H25+I25</f>
        <v>34232</v>
      </c>
      <c r="E25" s="7">
        <f>E26</f>
        <v>6846.4</v>
      </c>
      <c r="F25" s="7">
        <f>F26</f>
        <v>6846.4</v>
      </c>
      <c r="G25" s="7">
        <f>G26</f>
        <v>6846.4</v>
      </c>
      <c r="H25" s="7">
        <f>H26</f>
        <v>6846.4</v>
      </c>
      <c r="I25" s="7">
        <f>I26</f>
        <v>6846.4</v>
      </c>
    </row>
    <row r="26" spans="1:9">
      <c r="A26" s="17"/>
      <c r="B26" s="17"/>
      <c r="C26" s="12" t="s">
        <v>8</v>
      </c>
      <c r="D26" s="7">
        <f>E26+F26+G26+H26+I26</f>
        <v>34232</v>
      </c>
      <c r="E26" s="7">
        <f>E31+E36</f>
        <v>6846.4</v>
      </c>
      <c r="F26" s="7">
        <f>F31+F36</f>
        <v>6846.4</v>
      </c>
      <c r="G26" s="7">
        <f>G31+G36</f>
        <v>6846.4</v>
      </c>
      <c r="H26" s="7">
        <f>H31+H36</f>
        <v>6846.4</v>
      </c>
      <c r="I26" s="7">
        <f>I31+I36</f>
        <v>6846.4</v>
      </c>
    </row>
    <row r="27" spans="1:9">
      <c r="A27" s="17"/>
      <c r="B27" s="17"/>
      <c r="C27" s="12" t="s">
        <v>7</v>
      </c>
      <c r="D27" s="3"/>
      <c r="E27" s="3"/>
      <c r="F27" s="3"/>
      <c r="G27" s="3"/>
      <c r="H27" s="3"/>
      <c r="I27" s="3"/>
    </row>
    <row r="28" spans="1:9">
      <c r="A28" s="17"/>
      <c r="B28" s="17"/>
      <c r="C28" s="12" t="s">
        <v>9</v>
      </c>
      <c r="D28" s="3"/>
      <c r="E28" s="3"/>
      <c r="F28" s="3"/>
      <c r="G28" s="3"/>
      <c r="H28" s="3"/>
      <c r="I28" s="3"/>
    </row>
    <row r="29" spans="1:9">
      <c r="A29" s="17"/>
      <c r="B29" s="18"/>
      <c r="C29" s="12" t="s">
        <v>10</v>
      </c>
      <c r="D29" s="3"/>
      <c r="E29" s="3"/>
      <c r="F29" s="3"/>
      <c r="G29" s="3"/>
      <c r="H29" s="3"/>
      <c r="I29" s="3"/>
    </row>
    <row r="30" spans="1:9">
      <c r="A30" s="17"/>
      <c r="B30" s="16" t="s">
        <v>13</v>
      </c>
      <c r="C30" s="11" t="s">
        <v>6</v>
      </c>
      <c r="D30" s="3">
        <f>E30+F30+G30+H30+I30</f>
        <v>20432</v>
      </c>
      <c r="E30" s="3">
        <v>4086.4</v>
      </c>
      <c r="F30" s="3">
        <v>4086.4</v>
      </c>
      <c r="G30" s="3">
        <v>4086.4</v>
      </c>
      <c r="H30" s="3">
        <v>4086.4</v>
      </c>
      <c r="I30" s="3">
        <v>4086.4</v>
      </c>
    </row>
    <row r="31" spans="1:9">
      <c r="A31" s="17"/>
      <c r="B31" s="17"/>
      <c r="C31" s="12" t="s">
        <v>8</v>
      </c>
      <c r="D31" s="3">
        <f>E31+F31+G31+H31+I31</f>
        <v>20432</v>
      </c>
      <c r="E31" s="3">
        <v>4086.4</v>
      </c>
      <c r="F31" s="3">
        <v>4086.4</v>
      </c>
      <c r="G31" s="3">
        <v>4086.4</v>
      </c>
      <c r="H31" s="3">
        <v>4086.4</v>
      </c>
      <c r="I31" s="3">
        <v>4086.4</v>
      </c>
    </row>
    <row r="32" spans="1:9">
      <c r="A32" s="17"/>
      <c r="B32" s="17"/>
      <c r="C32" s="12" t="s">
        <v>7</v>
      </c>
      <c r="D32" s="3"/>
      <c r="E32" s="3"/>
      <c r="F32" s="3"/>
      <c r="G32" s="3"/>
      <c r="H32" s="3"/>
      <c r="I32" s="3"/>
    </row>
    <row r="33" spans="1:9">
      <c r="A33" s="17"/>
      <c r="B33" s="17"/>
      <c r="C33" s="12" t="s">
        <v>9</v>
      </c>
      <c r="D33" s="3"/>
      <c r="E33" s="3"/>
      <c r="F33" s="3"/>
      <c r="G33" s="3"/>
      <c r="H33" s="3"/>
      <c r="I33" s="3"/>
    </row>
    <row r="34" spans="1:9">
      <c r="A34" s="17"/>
      <c r="B34" s="18"/>
      <c r="C34" s="12" t="s">
        <v>10</v>
      </c>
      <c r="D34" s="3"/>
      <c r="E34" s="3"/>
      <c r="F34" s="3"/>
      <c r="G34" s="3"/>
      <c r="H34" s="3"/>
      <c r="I34" s="3"/>
    </row>
    <row r="35" spans="1:9">
      <c r="A35" s="17"/>
      <c r="B35" s="16" t="s">
        <v>14</v>
      </c>
      <c r="C35" s="11" t="s">
        <v>6</v>
      </c>
      <c r="D35" s="7">
        <f>E35+F35+G35+H35+I35</f>
        <v>13800</v>
      </c>
      <c r="E35" s="7">
        <v>2760</v>
      </c>
      <c r="F35" s="7">
        <v>2760</v>
      </c>
      <c r="G35" s="7">
        <v>2760</v>
      </c>
      <c r="H35" s="7">
        <v>2760</v>
      </c>
      <c r="I35" s="7">
        <v>2760</v>
      </c>
    </row>
    <row r="36" spans="1:9">
      <c r="A36" s="17"/>
      <c r="B36" s="17"/>
      <c r="C36" s="12" t="s">
        <v>8</v>
      </c>
      <c r="D36" s="7">
        <f>E36+F36+G36+H36+I36</f>
        <v>13800</v>
      </c>
      <c r="E36" s="7">
        <v>2760</v>
      </c>
      <c r="F36" s="7">
        <v>2760</v>
      </c>
      <c r="G36" s="7">
        <v>2760</v>
      </c>
      <c r="H36" s="7">
        <v>2760</v>
      </c>
      <c r="I36" s="7">
        <v>2760</v>
      </c>
    </row>
    <row r="37" spans="1:9">
      <c r="A37" s="17"/>
      <c r="B37" s="17"/>
      <c r="C37" s="12" t="s">
        <v>7</v>
      </c>
      <c r="D37" s="3"/>
      <c r="E37" s="3"/>
      <c r="F37" s="3"/>
      <c r="G37" s="3"/>
      <c r="H37" s="3"/>
      <c r="I37" s="3"/>
    </row>
    <row r="38" spans="1:9">
      <c r="A38" s="17"/>
      <c r="B38" s="17"/>
      <c r="C38" s="12" t="s">
        <v>9</v>
      </c>
      <c r="D38" s="3"/>
      <c r="E38" s="3"/>
      <c r="F38" s="3"/>
      <c r="G38" s="3"/>
      <c r="H38" s="3"/>
      <c r="I38" s="3"/>
    </row>
    <row r="39" spans="1:9">
      <c r="A39" s="18"/>
      <c r="B39" s="18"/>
      <c r="C39" s="12" t="s">
        <v>10</v>
      </c>
      <c r="D39" s="3"/>
      <c r="E39" s="3"/>
      <c r="F39" s="3"/>
      <c r="G39" s="3"/>
      <c r="H39" s="3"/>
      <c r="I39" s="3"/>
    </row>
    <row r="40" spans="1:9">
      <c r="A40" s="25" t="s">
        <v>17</v>
      </c>
      <c r="B40" s="16" t="s">
        <v>15</v>
      </c>
      <c r="C40" s="11" t="s">
        <v>6</v>
      </c>
      <c r="D40" s="7">
        <f>E40+F40+G40+H40+I40</f>
        <v>85</v>
      </c>
      <c r="E40" s="7">
        <v>15</v>
      </c>
      <c r="F40" s="7">
        <v>20</v>
      </c>
      <c r="G40" s="7">
        <v>15</v>
      </c>
      <c r="H40" s="7">
        <v>15</v>
      </c>
      <c r="I40" s="7">
        <v>20</v>
      </c>
    </row>
    <row r="41" spans="1:9">
      <c r="A41" s="26"/>
      <c r="B41" s="17"/>
      <c r="C41" s="12" t="s">
        <v>8</v>
      </c>
      <c r="D41" s="7">
        <f>E41+F41+G41+H41+I41</f>
        <v>85</v>
      </c>
      <c r="E41" s="7">
        <v>15</v>
      </c>
      <c r="F41" s="7">
        <v>20</v>
      </c>
      <c r="G41" s="7">
        <v>15</v>
      </c>
      <c r="H41" s="7">
        <v>15</v>
      </c>
      <c r="I41" s="7">
        <v>20</v>
      </c>
    </row>
    <row r="42" spans="1:9">
      <c r="A42" s="26"/>
      <c r="B42" s="17"/>
      <c r="C42" s="12" t="s">
        <v>7</v>
      </c>
      <c r="D42" s="3"/>
      <c r="E42" s="3"/>
      <c r="F42" s="3"/>
      <c r="G42" s="3"/>
      <c r="H42" s="3"/>
      <c r="I42" s="3"/>
    </row>
    <row r="43" spans="1:9">
      <c r="A43" s="26"/>
      <c r="B43" s="17"/>
      <c r="C43" s="12" t="s">
        <v>9</v>
      </c>
      <c r="D43" s="3"/>
      <c r="E43" s="3"/>
      <c r="F43" s="3"/>
      <c r="G43" s="3"/>
      <c r="H43" s="3"/>
      <c r="I43" s="3"/>
    </row>
    <row r="44" spans="1:9">
      <c r="A44" s="27"/>
      <c r="B44" s="18"/>
      <c r="C44" s="12" t="s">
        <v>10</v>
      </c>
      <c r="D44" s="3"/>
      <c r="E44" s="3"/>
      <c r="F44" s="3"/>
      <c r="G44" s="3"/>
      <c r="H44" s="3"/>
      <c r="I44" s="3"/>
    </row>
    <row r="45" spans="1:9">
      <c r="A45" s="22" t="s">
        <v>18</v>
      </c>
      <c r="B45" s="22" t="s">
        <v>14</v>
      </c>
      <c r="C45" s="9" t="s">
        <v>6</v>
      </c>
      <c r="D45" s="7">
        <f>E45+F45+G45+H45+I45</f>
        <v>25365</v>
      </c>
      <c r="E45" s="7">
        <v>5073</v>
      </c>
      <c r="F45" s="7">
        <f>F46+F47+F48+F49</f>
        <v>5073</v>
      </c>
      <c r="G45" s="7">
        <v>5073</v>
      </c>
      <c r="H45" s="7">
        <v>5073</v>
      </c>
      <c r="I45" s="7">
        <f>I46+I47+I48+I49</f>
        <v>5073</v>
      </c>
    </row>
    <row r="46" spans="1:9">
      <c r="A46" s="23"/>
      <c r="B46" s="23"/>
      <c r="C46" s="10" t="s">
        <v>8</v>
      </c>
      <c r="D46" s="7">
        <f>E46+F46+G46+H46+I46</f>
        <v>25365</v>
      </c>
      <c r="E46" s="7">
        <v>5073</v>
      </c>
      <c r="F46" s="7">
        <v>5073</v>
      </c>
      <c r="G46" s="7">
        <v>5073</v>
      </c>
      <c r="H46" s="7">
        <v>5073</v>
      </c>
      <c r="I46" s="7">
        <v>5073</v>
      </c>
    </row>
    <row r="47" spans="1:9">
      <c r="A47" s="23"/>
      <c r="B47" s="23"/>
      <c r="C47" s="10" t="s">
        <v>7</v>
      </c>
      <c r="D47" s="3"/>
      <c r="E47" s="3"/>
      <c r="F47" s="3"/>
      <c r="G47" s="3"/>
      <c r="H47" s="3"/>
      <c r="I47" s="3"/>
    </row>
    <row r="48" spans="1:9">
      <c r="A48" s="23"/>
      <c r="B48" s="23"/>
      <c r="C48" s="10" t="s">
        <v>9</v>
      </c>
      <c r="D48" s="3"/>
      <c r="E48" s="3"/>
      <c r="F48" s="3"/>
      <c r="G48" s="3"/>
      <c r="H48" s="3"/>
      <c r="I48" s="3"/>
    </row>
    <row r="49" spans="1:10">
      <c r="A49" s="24"/>
      <c r="B49" s="24"/>
      <c r="C49" s="10" t="s">
        <v>10</v>
      </c>
      <c r="D49" s="3"/>
      <c r="E49" s="3"/>
      <c r="F49" s="3"/>
      <c r="G49" s="3"/>
      <c r="H49" s="3"/>
      <c r="I49" s="3"/>
    </row>
    <row r="50" spans="1:10">
      <c r="A50" s="22" t="s">
        <v>19</v>
      </c>
      <c r="B50" s="22" t="s">
        <v>13</v>
      </c>
      <c r="C50" s="9" t="s">
        <v>6</v>
      </c>
      <c r="D50" s="7">
        <f>D51+D52+D53+D54</f>
        <v>9677.5</v>
      </c>
      <c r="E50" s="3">
        <v>1935.5</v>
      </c>
      <c r="F50" s="3">
        <f>F51</f>
        <v>1935.5</v>
      </c>
      <c r="G50" s="3">
        <f>G51</f>
        <v>1935.5</v>
      </c>
      <c r="H50" s="3">
        <f>H51</f>
        <v>1935.5</v>
      </c>
      <c r="I50" s="3">
        <f>I51</f>
        <v>1935.5</v>
      </c>
    </row>
    <row r="51" spans="1:10">
      <c r="A51" s="23"/>
      <c r="B51" s="23"/>
      <c r="C51" s="10" t="s">
        <v>8</v>
      </c>
      <c r="D51" s="7">
        <f>E51+F51+G51+H51+I51</f>
        <v>9677.5</v>
      </c>
      <c r="E51" s="3">
        <v>1935.5</v>
      </c>
      <c r="F51" s="3">
        <v>1935.5</v>
      </c>
      <c r="G51" s="3">
        <v>1935.5</v>
      </c>
      <c r="H51" s="3">
        <v>1935.5</v>
      </c>
      <c r="I51" s="3">
        <v>1935.5</v>
      </c>
    </row>
    <row r="52" spans="1:10">
      <c r="A52" s="23"/>
      <c r="B52" s="23"/>
      <c r="C52" s="10" t="s">
        <v>7</v>
      </c>
      <c r="D52" s="3"/>
      <c r="E52" s="3"/>
      <c r="F52" s="3"/>
      <c r="G52" s="3"/>
      <c r="H52" s="3"/>
      <c r="I52" s="3"/>
    </row>
    <row r="53" spans="1:10">
      <c r="A53" s="23"/>
      <c r="B53" s="23"/>
      <c r="C53" s="10" t="s">
        <v>9</v>
      </c>
      <c r="D53" s="3"/>
      <c r="E53" s="3"/>
      <c r="F53" s="3"/>
      <c r="G53" s="3"/>
      <c r="H53" s="3"/>
      <c r="I53" s="3"/>
    </row>
    <row r="54" spans="1:10">
      <c r="A54" s="24"/>
      <c r="B54" s="24"/>
      <c r="C54" s="10" t="s">
        <v>10</v>
      </c>
      <c r="D54" s="3"/>
      <c r="E54" s="3"/>
      <c r="F54" s="3"/>
      <c r="G54" s="3"/>
      <c r="H54" s="3"/>
      <c r="I54" s="3"/>
    </row>
    <row r="55" spans="1:10">
      <c r="A55" s="16" t="s">
        <v>20</v>
      </c>
      <c r="B55" s="16" t="s">
        <v>16</v>
      </c>
      <c r="C55" s="9" t="s">
        <v>6</v>
      </c>
      <c r="D55" s="3">
        <f>E55+F55+G55+H55+I55</f>
        <v>8500</v>
      </c>
      <c r="E55" s="7">
        <f t="shared" ref="E55:I56" si="5">E60+E65</f>
        <v>1700</v>
      </c>
      <c r="F55" s="7">
        <f t="shared" si="5"/>
        <v>1700</v>
      </c>
      <c r="G55" s="7">
        <f t="shared" si="5"/>
        <v>1700</v>
      </c>
      <c r="H55" s="7">
        <f t="shared" si="5"/>
        <v>1700</v>
      </c>
      <c r="I55" s="7">
        <f t="shared" si="5"/>
        <v>1700</v>
      </c>
      <c r="J55" s="13"/>
    </row>
    <row r="56" spans="1:10">
      <c r="A56" s="17"/>
      <c r="B56" s="17"/>
      <c r="C56" s="10" t="s">
        <v>8</v>
      </c>
      <c r="D56" s="3">
        <f>E56+F56+G56+H56+I56</f>
        <v>8500</v>
      </c>
      <c r="E56" s="7">
        <f t="shared" si="5"/>
        <v>1700</v>
      </c>
      <c r="F56" s="7">
        <f t="shared" si="5"/>
        <v>1700</v>
      </c>
      <c r="G56" s="7">
        <f t="shared" si="5"/>
        <v>1700</v>
      </c>
      <c r="H56" s="7">
        <f t="shared" si="5"/>
        <v>1700</v>
      </c>
      <c r="I56" s="7">
        <f t="shared" si="5"/>
        <v>1700</v>
      </c>
      <c r="J56" s="13"/>
    </row>
    <row r="57" spans="1:10">
      <c r="A57" s="17"/>
      <c r="B57" s="17"/>
      <c r="C57" s="10" t="s">
        <v>7</v>
      </c>
      <c r="D57" s="3"/>
      <c r="E57" s="3"/>
      <c r="F57" s="3"/>
      <c r="G57" s="3"/>
      <c r="H57" s="3"/>
      <c r="I57" s="3"/>
      <c r="J57" s="13"/>
    </row>
    <row r="58" spans="1:10">
      <c r="A58" s="17"/>
      <c r="B58" s="17"/>
      <c r="C58" s="10" t="s">
        <v>9</v>
      </c>
      <c r="D58" s="3"/>
      <c r="E58" s="3"/>
      <c r="F58" s="3"/>
      <c r="G58" s="3"/>
      <c r="H58" s="3"/>
      <c r="I58" s="3"/>
      <c r="J58" s="13"/>
    </row>
    <row r="59" spans="1:10">
      <c r="A59" s="17"/>
      <c r="B59" s="18"/>
      <c r="C59" s="10" t="s">
        <v>10</v>
      </c>
      <c r="D59" s="3"/>
      <c r="E59" s="3"/>
      <c r="F59" s="3"/>
      <c r="G59" s="3"/>
      <c r="H59" s="3"/>
      <c r="I59" s="3"/>
      <c r="J59" s="13"/>
    </row>
    <row r="60" spans="1:10">
      <c r="A60" s="17"/>
      <c r="B60" s="16" t="s">
        <v>13</v>
      </c>
      <c r="C60" s="9" t="s">
        <v>6</v>
      </c>
      <c r="D60" s="7">
        <f>E60+F60+G60+H60+I60</f>
        <v>7900</v>
      </c>
      <c r="E60" s="7">
        <v>1580</v>
      </c>
      <c r="F60" s="7">
        <v>1580</v>
      </c>
      <c r="G60" s="7">
        <v>1580</v>
      </c>
      <c r="H60" s="7">
        <v>1580</v>
      </c>
      <c r="I60" s="7">
        <v>1580</v>
      </c>
      <c r="J60" s="13"/>
    </row>
    <row r="61" spans="1:10">
      <c r="A61" s="17"/>
      <c r="B61" s="17"/>
      <c r="C61" s="10" t="s">
        <v>8</v>
      </c>
      <c r="D61" s="7">
        <f>E61+F61+G61+H61+I61</f>
        <v>7900</v>
      </c>
      <c r="E61" s="7">
        <v>1580</v>
      </c>
      <c r="F61" s="7">
        <v>1580</v>
      </c>
      <c r="G61" s="7">
        <v>1580</v>
      </c>
      <c r="H61" s="7">
        <v>1580</v>
      </c>
      <c r="I61" s="7">
        <v>1580</v>
      </c>
      <c r="J61" s="13"/>
    </row>
    <row r="62" spans="1:10">
      <c r="A62" s="17"/>
      <c r="B62" s="17"/>
      <c r="C62" s="10" t="s">
        <v>7</v>
      </c>
      <c r="D62" s="3"/>
      <c r="E62" s="3"/>
      <c r="F62" s="3"/>
      <c r="G62" s="3"/>
      <c r="H62" s="3"/>
      <c r="I62" s="3"/>
      <c r="J62" s="13"/>
    </row>
    <row r="63" spans="1:10">
      <c r="A63" s="17"/>
      <c r="B63" s="17"/>
      <c r="C63" s="10" t="s">
        <v>9</v>
      </c>
      <c r="D63" s="3"/>
      <c r="E63" s="3"/>
      <c r="F63" s="3"/>
      <c r="G63" s="3"/>
      <c r="H63" s="3"/>
      <c r="I63" s="3"/>
      <c r="J63" s="13"/>
    </row>
    <row r="64" spans="1:10">
      <c r="A64" s="17"/>
      <c r="B64" s="18"/>
      <c r="C64" s="10" t="s">
        <v>10</v>
      </c>
      <c r="D64" s="3"/>
      <c r="E64" s="3"/>
      <c r="F64" s="3"/>
      <c r="G64" s="3"/>
      <c r="H64" s="3"/>
      <c r="I64" s="3"/>
      <c r="J64" s="13"/>
    </row>
    <row r="65" spans="1:19">
      <c r="A65" s="17"/>
      <c r="B65" s="16" t="s">
        <v>14</v>
      </c>
      <c r="C65" s="9" t="s">
        <v>6</v>
      </c>
      <c r="D65" s="7">
        <f>D69+D68+D67+D66</f>
        <v>600</v>
      </c>
      <c r="E65" s="7">
        <v>120</v>
      </c>
      <c r="F65" s="7">
        <f>F66</f>
        <v>120</v>
      </c>
      <c r="G65" s="7">
        <f>G66</f>
        <v>120</v>
      </c>
      <c r="H65" s="7">
        <f>H66</f>
        <v>120</v>
      </c>
      <c r="I65" s="7">
        <f>I66</f>
        <v>120</v>
      </c>
      <c r="J65" s="13"/>
    </row>
    <row r="66" spans="1:19">
      <c r="A66" s="17"/>
      <c r="B66" s="17"/>
      <c r="C66" s="10" t="s">
        <v>8</v>
      </c>
      <c r="D66" s="7">
        <f>E66+F66+G66+H66+I66</f>
        <v>600</v>
      </c>
      <c r="E66" s="7">
        <v>120</v>
      </c>
      <c r="F66" s="7">
        <v>120</v>
      </c>
      <c r="G66" s="7">
        <v>120</v>
      </c>
      <c r="H66" s="7">
        <v>120</v>
      </c>
      <c r="I66" s="7">
        <v>120</v>
      </c>
      <c r="J66" s="13"/>
    </row>
    <row r="67" spans="1:19">
      <c r="A67" s="17"/>
      <c r="B67" s="17"/>
      <c r="C67" s="10" t="s">
        <v>7</v>
      </c>
      <c r="D67" s="3"/>
      <c r="E67" s="3"/>
      <c r="F67" s="3"/>
      <c r="G67" s="3"/>
      <c r="H67" s="3"/>
      <c r="I67" s="3"/>
      <c r="J67" s="13"/>
    </row>
    <row r="68" spans="1:19">
      <c r="A68" s="17"/>
      <c r="B68" s="17"/>
      <c r="C68" s="10" t="s">
        <v>9</v>
      </c>
      <c r="D68" s="3"/>
      <c r="E68" s="3"/>
      <c r="F68" s="3"/>
      <c r="G68" s="3"/>
      <c r="H68" s="3"/>
      <c r="I68" s="3"/>
      <c r="J68" s="13"/>
    </row>
    <row r="69" spans="1:19">
      <c r="A69" s="18"/>
      <c r="B69" s="18"/>
      <c r="C69" s="10" t="s">
        <v>10</v>
      </c>
      <c r="D69" s="3"/>
      <c r="E69" s="3"/>
      <c r="F69" s="3"/>
      <c r="G69" s="3"/>
      <c r="H69" s="3"/>
      <c r="I69" s="3"/>
      <c r="J69" s="13"/>
    </row>
    <row r="70" spans="1:19">
      <c r="A70" s="16" t="s">
        <v>21</v>
      </c>
      <c r="B70" s="22" t="s">
        <v>13</v>
      </c>
      <c r="C70" s="9" t="s">
        <v>6</v>
      </c>
      <c r="D70" s="7">
        <f>D71+D72+D73+D74</f>
        <v>150</v>
      </c>
      <c r="E70" s="7">
        <f>E71+E72+E73+E74</f>
        <v>30</v>
      </c>
      <c r="F70" s="7">
        <f>F71+F72+F73</f>
        <v>30</v>
      </c>
      <c r="G70" s="7">
        <v>30</v>
      </c>
      <c r="H70" s="7">
        <v>30</v>
      </c>
      <c r="I70" s="7">
        <f>I71+I72+I73+I74</f>
        <v>30</v>
      </c>
      <c r="J70" s="13"/>
    </row>
    <row r="71" spans="1:19">
      <c r="A71" s="17"/>
      <c r="B71" s="23"/>
      <c r="C71" s="10" t="s">
        <v>8</v>
      </c>
      <c r="D71" s="7">
        <f>E71+F71+G71+H71+I71</f>
        <v>150</v>
      </c>
      <c r="E71" s="7">
        <v>30</v>
      </c>
      <c r="F71" s="7">
        <v>30</v>
      </c>
      <c r="G71" s="7">
        <v>30</v>
      </c>
      <c r="H71" s="7">
        <v>30</v>
      </c>
      <c r="I71" s="7">
        <v>30</v>
      </c>
      <c r="J71" s="13"/>
    </row>
    <row r="72" spans="1:19">
      <c r="A72" s="17"/>
      <c r="B72" s="23"/>
      <c r="C72" s="10" t="s">
        <v>7</v>
      </c>
      <c r="D72" s="3"/>
      <c r="E72" s="3"/>
      <c r="F72" s="3"/>
      <c r="G72" s="3"/>
      <c r="H72" s="3"/>
      <c r="I72" s="3"/>
      <c r="J72" s="13"/>
    </row>
    <row r="73" spans="1:19">
      <c r="A73" s="17"/>
      <c r="B73" s="23"/>
      <c r="C73" s="10" t="s">
        <v>9</v>
      </c>
      <c r="D73" s="3"/>
      <c r="E73" s="3"/>
      <c r="F73" s="3"/>
      <c r="G73" s="3"/>
      <c r="H73" s="3"/>
      <c r="I73" s="3"/>
      <c r="J73" s="13"/>
    </row>
    <row r="74" spans="1:19">
      <c r="A74" s="18"/>
      <c r="B74" s="24"/>
      <c r="C74" s="10" t="s">
        <v>10</v>
      </c>
      <c r="D74" s="3"/>
      <c r="E74" s="3"/>
      <c r="F74" s="3"/>
      <c r="G74" s="3"/>
      <c r="H74" s="3"/>
      <c r="I74" s="3"/>
      <c r="J74" s="13"/>
    </row>
    <row r="75" spans="1:19">
      <c r="A75" s="19" t="s">
        <v>22</v>
      </c>
      <c r="B75" s="16" t="s">
        <v>14</v>
      </c>
      <c r="C75" s="9" t="s">
        <v>6</v>
      </c>
      <c r="D75" s="7">
        <f>E75+F75+G75+H75+I75</f>
        <v>12168</v>
      </c>
      <c r="E75" s="7">
        <v>2433.6</v>
      </c>
      <c r="F75" s="7">
        <f>F76</f>
        <v>2433.6</v>
      </c>
      <c r="G75" s="7">
        <f>G76</f>
        <v>2433.6</v>
      </c>
      <c r="H75" s="7">
        <f>H76</f>
        <v>2433.6</v>
      </c>
      <c r="I75" s="7">
        <f>I76</f>
        <v>2433.6</v>
      </c>
      <c r="J75" s="13"/>
    </row>
    <row r="76" spans="1:19">
      <c r="A76" s="20"/>
      <c r="B76" s="17"/>
      <c r="C76" s="10" t="s">
        <v>8</v>
      </c>
      <c r="D76" s="7">
        <f>E76+F76+G76+H76+I76</f>
        <v>12168</v>
      </c>
      <c r="E76" s="7">
        <v>2433.6</v>
      </c>
      <c r="F76" s="7">
        <v>2433.6</v>
      </c>
      <c r="G76" s="7">
        <v>2433.6</v>
      </c>
      <c r="H76" s="7">
        <v>2433.6</v>
      </c>
      <c r="I76" s="7">
        <v>2433.6</v>
      </c>
      <c r="J76" s="13"/>
    </row>
    <row r="77" spans="1:19">
      <c r="A77" s="20"/>
      <c r="B77" s="17"/>
      <c r="C77" s="10" t="s">
        <v>7</v>
      </c>
      <c r="D77" s="3"/>
      <c r="E77" s="3"/>
      <c r="F77" s="3"/>
      <c r="G77" s="3"/>
      <c r="H77" s="3"/>
      <c r="I77" s="3"/>
      <c r="J77" s="13"/>
    </row>
    <row r="78" spans="1:19">
      <c r="A78" s="20"/>
      <c r="B78" s="17"/>
      <c r="C78" s="10" t="s">
        <v>9</v>
      </c>
      <c r="D78" s="3"/>
      <c r="E78" s="3"/>
      <c r="F78" s="3"/>
      <c r="G78" s="3"/>
      <c r="H78" s="3"/>
      <c r="I78" s="3"/>
      <c r="J78" s="13"/>
    </row>
    <row r="79" spans="1:19">
      <c r="A79" s="21"/>
      <c r="B79" s="18"/>
      <c r="C79" s="10" t="s">
        <v>10</v>
      </c>
      <c r="D79" s="3"/>
      <c r="E79" s="3"/>
      <c r="F79" s="3"/>
      <c r="G79" s="3"/>
      <c r="H79" s="3"/>
      <c r="I79" s="3"/>
      <c r="J79" s="13"/>
    </row>
    <row r="80" spans="1:19" s="5" customFormat="1">
      <c r="A80" s="6"/>
      <c r="C80" s="15"/>
      <c r="D80" s="15"/>
      <c r="E80" s="15"/>
      <c r="F80" s="15"/>
      <c r="G80" s="15"/>
      <c r="H80" s="15"/>
      <c r="I80" s="15"/>
      <c r="J80" s="14"/>
      <c r="K80" s="4"/>
      <c r="L80" s="4"/>
      <c r="M80" s="4"/>
      <c r="N80" s="4"/>
      <c r="O80" s="4"/>
      <c r="P80" s="4"/>
      <c r="Q80" s="4"/>
      <c r="R80" s="4"/>
      <c r="S80" s="4"/>
    </row>
    <row r="81" spans="1:19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>
      <c r="A82" s="4"/>
      <c r="B82" s="4"/>
      <c r="C82" s="4"/>
      <c r="D82" s="4"/>
      <c r="E82" s="4"/>
      <c r="F82" s="4"/>
      <c r="G82" s="4"/>
      <c r="H82" s="4"/>
      <c r="I82" s="4"/>
    </row>
    <row r="83" spans="1:19">
      <c r="A83" s="4"/>
      <c r="B83" s="4"/>
      <c r="C83" s="4"/>
      <c r="D83" s="4"/>
      <c r="E83" s="4"/>
      <c r="F83" s="4"/>
      <c r="G83" s="4"/>
      <c r="H83" s="4"/>
      <c r="I83" s="4"/>
    </row>
    <row r="84" spans="1:19">
      <c r="A84" s="4"/>
      <c r="B84" s="4"/>
      <c r="C84" s="4"/>
      <c r="D84" s="4"/>
      <c r="E84" s="4"/>
      <c r="F84" s="4"/>
      <c r="G84" s="4"/>
      <c r="H84" s="4"/>
      <c r="I84" s="4"/>
    </row>
    <row r="85" spans="1:19">
      <c r="A85" s="4"/>
      <c r="B85" s="4"/>
      <c r="C85" s="4"/>
      <c r="D85" s="4"/>
      <c r="E85" s="4"/>
      <c r="F85" s="4"/>
      <c r="G85" s="4"/>
      <c r="H85" s="4"/>
      <c r="I85" s="4"/>
    </row>
    <row r="86" spans="1:19">
      <c r="A86" s="4"/>
      <c r="B86" s="4"/>
      <c r="C86" s="4"/>
      <c r="D86" s="4"/>
      <c r="E86" s="4"/>
      <c r="F86" s="4"/>
      <c r="G86" s="4"/>
      <c r="H86" s="4"/>
      <c r="I86" s="4"/>
    </row>
    <row r="87" spans="1:19">
      <c r="A87" s="4"/>
      <c r="B87" s="4"/>
      <c r="C87" s="4"/>
      <c r="D87" s="4"/>
      <c r="E87" s="4"/>
      <c r="F87" s="4"/>
      <c r="G87" s="4"/>
      <c r="H87" s="4"/>
      <c r="I87" s="4"/>
    </row>
    <row r="88" spans="1:19">
      <c r="A88" s="4"/>
      <c r="B88" s="4"/>
      <c r="C88" s="4"/>
      <c r="D88" s="4"/>
      <c r="E88" s="4"/>
      <c r="F88" s="4"/>
      <c r="G88" s="4"/>
      <c r="H88" s="4"/>
      <c r="I88" s="4"/>
    </row>
    <row r="89" spans="1:19">
      <c r="A89" s="4"/>
      <c r="B89" s="4"/>
      <c r="C89" s="4"/>
      <c r="D89" s="4"/>
      <c r="E89" s="4"/>
      <c r="F89" s="4"/>
      <c r="G89" s="4"/>
      <c r="H89" s="4"/>
      <c r="I89" s="4"/>
    </row>
    <row r="90" spans="1:19">
      <c r="A90" s="4"/>
      <c r="B90" s="4"/>
      <c r="C90" s="4"/>
      <c r="D90" s="4"/>
      <c r="E90" s="4"/>
      <c r="F90" s="4"/>
      <c r="G90" s="4"/>
      <c r="H90" s="4"/>
      <c r="I90" s="4"/>
    </row>
    <row r="91" spans="1:19">
      <c r="A91" s="4"/>
      <c r="B91" s="4"/>
      <c r="C91" s="4"/>
      <c r="D91" s="4"/>
      <c r="E91" s="4"/>
      <c r="F91" s="4"/>
      <c r="G91" s="4"/>
      <c r="H91" s="4"/>
      <c r="I91" s="4"/>
    </row>
    <row r="92" spans="1:19">
      <c r="A92" s="4"/>
      <c r="B92" s="4"/>
      <c r="C92" s="4"/>
      <c r="D92" s="4"/>
      <c r="E92" s="4"/>
      <c r="F92" s="4"/>
      <c r="G92" s="4"/>
      <c r="H92" s="4"/>
      <c r="I92" s="4"/>
    </row>
    <row r="93" spans="1:19">
      <c r="A93" s="4"/>
      <c r="B93" s="4"/>
      <c r="C93" s="4"/>
      <c r="D93" s="4"/>
      <c r="E93" s="4"/>
      <c r="F93" s="4"/>
      <c r="G93" s="4"/>
      <c r="H93" s="4"/>
      <c r="I93" s="4"/>
    </row>
    <row r="94" spans="1:19">
      <c r="A94" s="4"/>
      <c r="B94" s="4"/>
      <c r="C94" s="4"/>
      <c r="D94" s="4"/>
      <c r="E94" s="4"/>
      <c r="F94" s="4"/>
      <c r="G94" s="4"/>
      <c r="H94" s="4"/>
      <c r="I94" s="4"/>
    </row>
    <row r="95" spans="1:19">
      <c r="A95" s="4"/>
      <c r="B95" s="4"/>
      <c r="C95" s="4"/>
      <c r="D95" s="4"/>
      <c r="E95" s="4"/>
      <c r="F95" s="4"/>
      <c r="G95" s="4"/>
      <c r="H95" s="4"/>
      <c r="I95" s="4"/>
    </row>
  </sheetData>
  <mergeCells count="30">
    <mergeCell ref="A1:J1"/>
    <mergeCell ref="A2:A3"/>
    <mergeCell ref="B2:B3"/>
    <mergeCell ref="C2:C3"/>
    <mergeCell ref="D2:D3"/>
    <mergeCell ref="E2:I2"/>
    <mergeCell ref="A4:A24"/>
    <mergeCell ref="B25:B29"/>
    <mergeCell ref="B30:B34"/>
    <mergeCell ref="B35:B39"/>
    <mergeCell ref="A25:A39"/>
    <mergeCell ref="B9:I9"/>
    <mergeCell ref="B4:B8"/>
    <mergeCell ref="B10:B14"/>
    <mergeCell ref="B15:B19"/>
    <mergeCell ref="B20:B24"/>
    <mergeCell ref="B40:B44"/>
    <mergeCell ref="A40:A44"/>
    <mergeCell ref="B45:B49"/>
    <mergeCell ref="A45:A49"/>
    <mergeCell ref="B50:B54"/>
    <mergeCell ref="A50:A54"/>
    <mergeCell ref="B55:B59"/>
    <mergeCell ref="B60:B64"/>
    <mergeCell ref="B65:B69"/>
    <mergeCell ref="A55:A69"/>
    <mergeCell ref="B75:B79"/>
    <mergeCell ref="A75:A79"/>
    <mergeCell ref="B70:B74"/>
    <mergeCell ref="A70:A7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2019-04-04T12:18:01Z</dcterms:modified>
</cp:coreProperties>
</file>